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ownloads\"/>
    </mc:Choice>
  </mc:AlternateContent>
  <xr:revisionPtr revIDLastSave="0" documentId="13_ncr:1_{D6E617EE-E0B0-41AC-BB2E-B610EF18CA75}" xr6:coauthVersionLast="47" xr6:coauthVersionMax="47" xr10:uidLastSave="{00000000-0000-0000-0000-000000000000}"/>
  <bookViews>
    <workbookView xWindow="-120" yWindow="-120" windowWidth="29040" windowHeight="1584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57" i="1" l="1"/>
  <c r="J195" i="1"/>
  <c r="I195" i="1"/>
  <c r="H195" i="1"/>
  <c r="G195" i="1"/>
  <c r="J176" i="1"/>
  <c r="I176" i="1"/>
  <c r="H176" i="1"/>
  <c r="G176" i="1"/>
  <c r="J157" i="1"/>
  <c r="I157" i="1"/>
  <c r="H157" i="1"/>
  <c r="G157" i="1"/>
  <c r="J138" i="1"/>
  <c r="I138" i="1"/>
  <c r="H138" i="1"/>
  <c r="G138" i="1"/>
  <c r="J119" i="1"/>
  <c r="I119" i="1"/>
  <c r="H119" i="1"/>
  <c r="G119" i="1"/>
  <c r="F100" i="1"/>
  <c r="J100" i="1"/>
  <c r="I100" i="1"/>
  <c r="H100" i="1"/>
  <c r="G100" i="1"/>
  <c r="J81" i="1"/>
  <c r="F81" i="1"/>
  <c r="I81" i="1"/>
  <c r="H81" i="1"/>
  <c r="I62" i="1"/>
  <c r="F62" i="1"/>
  <c r="J62" i="1"/>
  <c r="H62" i="1"/>
  <c r="G43" i="1"/>
  <c r="H43" i="1"/>
  <c r="J43" i="1"/>
  <c r="I43" i="1"/>
  <c r="F43" i="1"/>
  <c r="L196" i="1"/>
  <c r="G81" i="1"/>
  <c r="G62" i="1"/>
  <c r="F119" i="1"/>
  <c r="F138" i="1"/>
  <c r="F157" i="1"/>
  <c r="F176" i="1"/>
  <c r="F195" i="1"/>
  <c r="I24" i="1"/>
  <c r="F24" i="1"/>
  <c r="J24" i="1"/>
  <c r="H24" i="1"/>
  <c r="G24" i="1"/>
  <c r="G196" i="1" l="1"/>
  <c r="J196" i="1"/>
  <c r="H196" i="1"/>
  <c r="I196" i="1"/>
  <c r="F196" i="1"/>
</calcChain>
</file>

<file path=xl/sharedStrings.xml><?xml version="1.0" encoding="utf-8"?>
<sst xmlns="http://schemas.openxmlformats.org/spreadsheetml/2006/main" count="346" uniqueCount="128">
  <si>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</si>
  <si>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</si>
  <si>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</si>
  <si>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</si>
  <si>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</si>
  <si>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</si>
  <si>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</si>
  <si>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</si>
  <si>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</si>
  <si>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</si>
  <si>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</si>
  <si>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</si>
  <si>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</si>
  <si>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</si>
  <si>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</si>
  <si>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</si>
  <si>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</si>
  <si>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</si>
  <si>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</si>
  <si>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</si>
  <si>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</si>
  <si>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</si>
  <si>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</si>
  <si>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</si>
  <si>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</si>
  <si>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</si>
  <si>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</si>
  <si>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</si>
  <si>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</si>
  <si>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</si>
  <si>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</si>
  <si>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</si>
  <si>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</si>
  <si>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</si>
  <si>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</si>
  <si>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</si>
  <si>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</si>
  <si>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</si>
  <si>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</si>
  <si>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«Лицей «Солярис»</t>
  </si>
  <si>
    <t>Директор</t>
  </si>
  <si>
    <t>О.Ю. Мирошниченко</t>
  </si>
  <si>
    <t>Чай с лимоном</t>
  </si>
  <si>
    <t>494.1</t>
  </si>
  <si>
    <t>Джем</t>
  </si>
  <si>
    <t>Соус ягодный</t>
  </si>
  <si>
    <t>Чай с апельсином</t>
  </si>
  <si>
    <t>Печенье</t>
  </si>
  <si>
    <t>Молоко сгущенное</t>
  </si>
  <si>
    <t xml:space="preserve">Чай с сахаром </t>
  </si>
  <si>
    <t>Батон нарезной</t>
  </si>
  <si>
    <t>Чай с сахаром</t>
  </si>
  <si>
    <t>Масло сливочное порциями</t>
  </si>
  <si>
    <t>Сыр твердый порциями</t>
  </si>
  <si>
    <t>Каша рисовая молочная</t>
  </si>
  <si>
    <t>пр</t>
  </si>
  <si>
    <t>Свежее яблоко</t>
  </si>
  <si>
    <t>Салат Овощной с консервированной кукурузой</t>
  </si>
  <si>
    <t>Щи из свежей капусты с картофелем на курином бульоне со сметаной</t>
  </si>
  <si>
    <t>Биточки куриные с соусом ( 90/20)</t>
  </si>
  <si>
    <t>Макаронные изделия отварные</t>
  </si>
  <si>
    <t>Компот из ягод</t>
  </si>
  <si>
    <t>Хлеб пшеничный</t>
  </si>
  <si>
    <t>Хлеб ржаной</t>
  </si>
  <si>
    <t>Запеканка из творога с молоком сгущенным ( 150/50)</t>
  </si>
  <si>
    <t>Кисломолочный продукт Йогурт</t>
  </si>
  <si>
    <t>Свекла маринованная</t>
  </si>
  <si>
    <t>Рассольник Ленинградский на мясном бульоне</t>
  </si>
  <si>
    <t>54-3с</t>
  </si>
  <si>
    <t>Рыбные фигурки в панировке</t>
  </si>
  <si>
    <t>Картофельное пюре</t>
  </si>
  <si>
    <t>Напиток плодово-ягодный</t>
  </si>
  <si>
    <t>Макаронные изделия запеченные с сыром</t>
  </si>
  <si>
    <t>54-3г-20</t>
  </si>
  <si>
    <t>Яйцо варёное</t>
  </si>
  <si>
    <t>Чай с клубникой</t>
  </si>
  <si>
    <t>Булочка Ванильная</t>
  </si>
  <si>
    <t>Морковь тушёная с яблоком</t>
  </si>
  <si>
    <t>Суп Картофельный с бобовыми на курином бульоне</t>
  </si>
  <si>
    <t>Гречка по купечески с мясом кур</t>
  </si>
  <si>
    <t>Компот из смеси сухофруктов</t>
  </si>
  <si>
    <t>Каша из хлопьев овсяных Геркулес на молоке с маслом сливочным</t>
  </si>
  <si>
    <t>Блины/оладьи</t>
  </si>
  <si>
    <t>Кабачковая икра</t>
  </si>
  <si>
    <t>Суп Картофельный с фрикаделькамии куриными</t>
  </si>
  <si>
    <t>Куры запеченные</t>
  </si>
  <si>
    <t>Напиток из шиповника</t>
  </si>
  <si>
    <t>Соленый огурец нарезка</t>
  </si>
  <si>
    <t>Фрикадельки из мяса кур тушёные с соусом томатном и овощами</t>
  </si>
  <si>
    <t>Каша Пшеничная рассыпчатая</t>
  </si>
  <si>
    <t>Салат из белокочанной капусты со свеклой и морковью</t>
  </si>
  <si>
    <t>Суп с крупой рисовой на курином бульоне</t>
  </si>
  <si>
    <t>155.3</t>
  </si>
  <si>
    <t>Рагу с мясом кур</t>
  </si>
  <si>
    <t>Компот из яблок и ягод</t>
  </si>
  <si>
    <t>54-5хн-20.1</t>
  </si>
  <si>
    <t>54-22м-20</t>
  </si>
  <si>
    <t>Каша Манная молочная</t>
  </si>
  <si>
    <t>Салат из отварной свеклы с яблоком</t>
  </si>
  <si>
    <t>Суп Картофельный на курином бульоне с зеленью</t>
  </si>
  <si>
    <t>Котлеты куриные припущенные с соусом красным ( 90/30)</t>
  </si>
  <si>
    <t>444/505</t>
  </si>
  <si>
    <t>Каша из гороха с маслом сливочным</t>
  </si>
  <si>
    <t>Компот из замороженной ягоды</t>
  </si>
  <si>
    <t>Макароны запеченные с сыром</t>
  </si>
  <si>
    <t>Свежий фрукт апельсин</t>
  </si>
  <si>
    <t>Борщ с капустой и картофелем на курином бульоне</t>
  </si>
  <si>
    <t>Плов с мясом птицы</t>
  </si>
  <si>
    <t>Горошек консервированный</t>
  </si>
  <si>
    <t>Котлета из мяса птицы</t>
  </si>
  <si>
    <t>54-1м</t>
  </si>
  <si>
    <t>Соус томатный</t>
  </si>
  <si>
    <t>Каша гречневая рассыпчатая</t>
  </si>
  <si>
    <t>Салат картофельный с морковью и зеленым горошком</t>
  </si>
  <si>
    <t>Суп картофельный с клёцками на курином бульоне</t>
  </si>
  <si>
    <t>Ёжики из мяса кур запеченные в белом соусе</t>
  </si>
  <si>
    <t>54-10</t>
  </si>
  <si>
    <t>Пудинг из творога</t>
  </si>
  <si>
    <t>Кондитерское изделие Пряник</t>
  </si>
  <si>
    <t>Закуска из маринованной капусты</t>
  </si>
  <si>
    <t>Свекольник на мясном бульоне со сметаной</t>
  </si>
  <si>
    <t>Мясные тефтели ( говядина) запеченные в овощной заливке</t>
  </si>
  <si>
    <t>Омлет натуральный</t>
  </si>
  <si>
    <t>Брокколи</t>
  </si>
  <si>
    <t>Булочка сахарная</t>
  </si>
  <si>
    <t>Суп картофельный с бобовыми на курином бульоне</t>
  </si>
  <si>
    <t>Домашнее жаркое с мясом кур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</si>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</sst>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39</v>
      </c>
      <c r="D1" s="51"/>
      <c r="E1" s="51"/>
      <c r="F1" s="12" t="s">
        <v>16</v>
      </c>
      <c r="G1" s="2" t="s">
        <v>17</v>
      </c>
      <c r="H1" s="52" t="s">
        <v>40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41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54</v>
      </c>
      <c r="F6" s="40">
        <v>200</v>
      </c>
      <c r="G6" s="40">
        <v>9.83</v>
      </c>
      <c r="H6" s="40">
        <v>11</v>
      </c>
      <c r="I6" s="40">
        <v>42</v>
      </c>
      <c r="J6" s="40">
        <v>302</v>
      </c>
      <c r="K6" s="41">
        <v>173</v>
      </c>
      <c r="L6" s="40"/>
    </row>
    <row r="7" spans="1:12" ht="15" x14ac:dyDescent="0.25">
      <c r="A7" s="23"/>
      <c r="B7" s="15"/>
      <c r="C7" s="11"/>
      <c r="D7" s="6"/>
      <c r="E7" s="42" t="s">
        <v>52</v>
      </c>
      <c r="F7" s="43">
        <v>10</v>
      </c>
      <c r="G7" s="43">
        <v>0.1</v>
      </c>
      <c r="H7" s="43">
        <v>7.2</v>
      </c>
      <c r="I7" s="43">
        <v>0.13</v>
      </c>
      <c r="J7" s="43">
        <v>65.72</v>
      </c>
      <c r="K7" s="44">
        <v>14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0.2</v>
      </c>
      <c r="H8" s="43">
        <v>0</v>
      </c>
      <c r="I8" s="43">
        <v>10.199999999999999</v>
      </c>
      <c r="J8" s="43">
        <v>41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50</v>
      </c>
      <c r="F9" s="43">
        <v>40</v>
      </c>
      <c r="G9" s="43">
        <v>2.6</v>
      </c>
      <c r="H9" s="43">
        <v>0.8</v>
      </c>
      <c r="I9" s="43">
        <v>18.399999999999999</v>
      </c>
      <c r="J9" s="43">
        <v>92</v>
      </c>
      <c r="K9" s="44" t="s">
        <v>55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56</v>
      </c>
      <c r="F10" s="43">
        <v>150</v>
      </c>
      <c r="G10" s="43">
        <v>2.1</v>
      </c>
      <c r="H10" s="43">
        <v>0.45</v>
      </c>
      <c r="I10" s="43">
        <v>24</v>
      </c>
      <c r="J10" s="43">
        <v>108.45</v>
      </c>
      <c r="K10" s="44" t="s">
        <v>55</v>
      </c>
      <c r="L10" s="43"/>
    </row>
    <row r="11" spans="1:12" ht="15" x14ac:dyDescent="0.25">
      <c r="A11" s="23"/>
      <c r="B11" s="15"/>
      <c r="C11" s="11"/>
      <c r="D11" s="6"/>
      <c r="E11" s="42" t="s">
        <v>53</v>
      </c>
      <c r="F11" s="43">
        <v>10</v>
      </c>
      <c r="G11" s="43">
        <v>2.2999999999999998</v>
      </c>
      <c r="H11" s="43">
        <v>2.95</v>
      </c>
      <c r="I11" s="43">
        <v>0.11</v>
      </c>
      <c r="J11" s="43">
        <v>47</v>
      </c>
      <c r="K11" s="44">
        <v>15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610</v>
      </c>
      <c r="G13" s="19">
        <f t="shared" ref="G13:J13" si="0">SUM(G6:G12)</f>
        <v>17.13</v>
      </c>
      <c r="H13" s="19">
        <f t="shared" si="0"/>
        <v>22.4</v>
      </c>
      <c r="I13" s="19">
        <f t="shared" si="0"/>
        <v>94.839999999999989</v>
      </c>
      <c r="J13" s="19">
        <f t="shared" si="0"/>
        <v>656.17000000000007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57</v>
      </c>
      <c r="F14" s="43">
        <v>60</v>
      </c>
      <c r="G14" s="43">
        <v>1.81</v>
      </c>
      <c r="H14" s="43">
        <v>0.11</v>
      </c>
      <c r="I14" s="43">
        <v>3.79</v>
      </c>
      <c r="J14" s="43">
        <v>23.78</v>
      </c>
      <c r="K14" s="44">
        <v>131</v>
      </c>
      <c r="L14" s="43"/>
    </row>
    <row r="15" spans="1:12" ht="25.5" x14ac:dyDescent="0.25">
      <c r="A15" s="23"/>
      <c r="B15" s="15"/>
      <c r="C15" s="11"/>
      <c r="D15" s="7" t="s">
        <v>27</v>
      </c>
      <c r="E15" s="42" t="s">
        <v>58</v>
      </c>
      <c r="F15" s="43">
        <v>200</v>
      </c>
      <c r="G15" s="43">
        <v>2.58</v>
      </c>
      <c r="H15" s="43">
        <v>4.6399999999999997</v>
      </c>
      <c r="I15" s="43">
        <v>15.2</v>
      </c>
      <c r="J15" s="43">
        <v>113.28</v>
      </c>
      <c r="K15" s="44">
        <v>88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59</v>
      </c>
      <c r="F16" s="43">
        <v>110</v>
      </c>
      <c r="G16" s="43">
        <v>8.3000000000000007</v>
      </c>
      <c r="H16" s="43">
        <v>3.07</v>
      </c>
      <c r="I16" s="43">
        <v>6.44</v>
      </c>
      <c r="J16" s="43">
        <v>114.49</v>
      </c>
      <c r="K16" s="44">
        <v>411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60</v>
      </c>
      <c r="F17" s="43">
        <v>150</v>
      </c>
      <c r="G17" s="43">
        <v>5.4</v>
      </c>
      <c r="H17" s="43">
        <v>4.8</v>
      </c>
      <c r="I17" s="43">
        <v>38.299999999999997</v>
      </c>
      <c r="J17" s="43">
        <v>191</v>
      </c>
      <c r="K17" s="44">
        <v>334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61</v>
      </c>
      <c r="F18" s="43">
        <v>200</v>
      </c>
      <c r="G18" s="43">
        <v>0.12</v>
      </c>
      <c r="H18" s="43">
        <v>0.02</v>
      </c>
      <c r="I18" s="43">
        <v>8.58</v>
      </c>
      <c r="J18" s="43">
        <v>34.340000000000003</v>
      </c>
      <c r="K18" s="44">
        <v>551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62</v>
      </c>
      <c r="F19" s="43">
        <v>30</v>
      </c>
      <c r="G19" s="43">
        <v>3.2</v>
      </c>
      <c r="H19" s="43">
        <v>1.4</v>
      </c>
      <c r="I19" s="43">
        <v>13.1</v>
      </c>
      <c r="J19" s="43">
        <v>822.2</v>
      </c>
      <c r="K19" s="44" t="s">
        <v>55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63</v>
      </c>
      <c r="F20" s="43">
        <v>30</v>
      </c>
      <c r="G20" s="43">
        <v>2.4</v>
      </c>
      <c r="H20" s="43">
        <v>0.5</v>
      </c>
      <c r="I20" s="43">
        <v>12</v>
      </c>
      <c r="J20" s="43">
        <v>66</v>
      </c>
      <c r="K20" s="44" t="s">
        <v>55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 t="shared" ref="G23:J23" si="2">SUM(G14:G22)</f>
        <v>23.810000000000002</v>
      </c>
      <c r="H23" s="19">
        <f t="shared" si="2"/>
        <v>14.540000000000001</v>
      </c>
      <c r="I23" s="19">
        <f t="shared" si="2"/>
        <v>97.41</v>
      </c>
      <c r="J23" s="19">
        <f t="shared" si="2"/>
        <v>1365.0900000000001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1390</v>
      </c>
      <c r="G24" s="32">
        <f t="shared" ref="G24:J24" si="4">G13+G23</f>
        <v>40.94</v>
      </c>
      <c r="H24" s="32">
        <f t="shared" si="4"/>
        <v>36.94</v>
      </c>
      <c r="I24" s="32">
        <f t="shared" si="4"/>
        <v>192.25</v>
      </c>
      <c r="J24" s="32">
        <f t="shared" si="4"/>
        <v>2021.2600000000002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64</v>
      </c>
      <c r="F25" s="40">
        <v>200</v>
      </c>
      <c r="G25" s="40">
        <v>26.6</v>
      </c>
      <c r="H25" s="40">
        <v>13.6</v>
      </c>
      <c r="I25" s="40">
        <v>24.2</v>
      </c>
      <c r="J25" s="40">
        <v>332</v>
      </c>
      <c r="K25" s="41">
        <v>224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0.2</v>
      </c>
      <c r="H27" s="43">
        <v>0</v>
      </c>
      <c r="I27" s="43">
        <v>7.06</v>
      </c>
      <c r="J27" s="43">
        <v>28.04</v>
      </c>
      <c r="K27" s="44">
        <v>143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40</v>
      </c>
      <c r="G28" s="43">
        <v>3</v>
      </c>
      <c r="H28" s="43">
        <v>1</v>
      </c>
      <c r="I28" s="43">
        <v>17.670000000000002</v>
      </c>
      <c r="J28" s="43">
        <v>67</v>
      </c>
      <c r="K28" s="44" t="s">
        <v>55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65</v>
      </c>
      <c r="F30" s="43">
        <v>200</v>
      </c>
      <c r="G30" s="43">
        <v>5.4</v>
      </c>
      <c r="H30" s="43">
        <v>5</v>
      </c>
      <c r="I30" s="43">
        <v>21.6</v>
      </c>
      <c r="J30" s="43">
        <v>158</v>
      </c>
      <c r="K30" s="44" t="s">
        <v>55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640</v>
      </c>
      <c r="G32" s="19">
        <f t="shared" ref="G32" si="6">SUM(G25:G31)</f>
        <v>35.200000000000003</v>
      </c>
      <c r="H32" s="19">
        <f t="shared" ref="H32" si="7">SUM(H25:H31)</f>
        <v>19.600000000000001</v>
      </c>
      <c r="I32" s="19">
        <f t="shared" ref="I32" si="8">SUM(I25:I31)</f>
        <v>70.53</v>
      </c>
      <c r="J32" s="19">
        <f t="shared" ref="J32:L32" si="9">SUM(J25:J31)</f>
        <v>585.04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66</v>
      </c>
      <c r="F33" s="43">
        <v>60</v>
      </c>
      <c r="G33" s="43">
        <v>1.17</v>
      </c>
      <c r="H33" s="43">
        <v>2.48</v>
      </c>
      <c r="I33" s="43">
        <v>4.55</v>
      </c>
      <c r="J33" s="43">
        <v>45.14</v>
      </c>
      <c r="K33" s="44">
        <v>53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67</v>
      </c>
      <c r="F34" s="43">
        <v>200</v>
      </c>
      <c r="G34" s="43">
        <v>4.74</v>
      </c>
      <c r="H34" s="43">
        <v>5.8</v>
      </c>
      <c r="I34" s="43">
        <v>13.62</v>
      </c>
      <c r="J34" s="43">
        <v>125.62</v>
      </c>
      <c r="K34" s="44" t="s">
        <v>68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69</v>
      </c>
      <c r="F35" s="43">
        <v>100</v>
      </c>
      <c r="G35" s="43">
        <v>24.9</v>
      </c>
      <c r="H35" s="43">
        <v>29.34</v>
      </c>
      <c r="I35" s="43">
        <v>18.059999999999999</v>
      </c>
      <c r="J35" s="43">
        <v>377.12</v>
      </c>
      <c r="K35" s="44" t="s">
        <v>55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70</v>
      </c>
      <c r="F36" s="43">
        <v>150</v>
      </c>
      <c r="G36" s="43">
        <v>5.4</v>
      </c>
      <c r="H36" s="43">
        <v>9.1999999999999993</v>
      </c>
      <c r="I36" s="43">
        <v>26.4</v>
      </c>
      <c r="J36" s="43">
        <v>210</v>
      </c>
      <c r="K36" s="44">
        <v>128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71</v>
      </c>
      <c r="F37" s="43">
        <v>200</v>
      </c>
      <c r="G37" s="43">
        <v>0.14000000000000001</v>
      </c>
      <c r="H37" s="43">
        <v>0.06</v>
      </c>
      <c r="I37" s="43">
        <v>8</v>
      </c>
      <c r="J37" s="43">
        <v>34.700000000000003</v>
      </c>
      <c r="K37" s="44">
        <v>511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62</v>
      </c>
      <c r="F38" s="43">
        <v>30</v>
      </c>
      <c r="G38" s="43">
        <v>3.2</v>
      </c>
      <c r="H38" s="43">
        <v>1.4</v>
      </c>
      <c r="I38" s="43">
        <v>13.1</v>
      </c>
      <c r="J38" s="43">
        <v>822.2</v>
      </c>
      <c r="K38" s="44" t="s">
        <v>55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63</v>
      </c>
      <c r="F39" s="43">
        <v>30</v>
      </c>
      <c r="G39" s="43">
        <v>2.4</v>
      </c>
      <c r="H39" s="43">
        <v>0.5</v>
      </c>
      <c r="I39" s="43">
        <v>12</v>
      </c>
      <c r="J39" s="43">
        <v>66</v>
      </c>
      <c r="K39" s="44" t="s">
        <v>55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41.95</v>
      </c>
      <c r="H42" s="19">
        <f t="shared" ref="H42" si="11">SUM(H33:H41)</f>
        <v>48.779999999999994</v>
      </c>
      <c r="I42" s="19">
        <f t="shared" ref="I42" si="12">SUM(I33:I41)</f>
        <v>95.72999999999999</v>
      </c>
      <c r="J42" s="19">
        <f t="shared" ref="J42:L42" si="13">SUM(J33:J41)</f>
        <v>1680.7800000000002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1410</v>
      </c>
      <c r="G43" s="32">
        <f t="shared" ref="G43" si="14">G32+G42</f>
        <v>77.150000000000006</v>
      </c>
      <c r="H43" s="32">
        <f t="shared" ref="H43" si="15">H32+H42</f>
        <v>68.38</v>
      </c>
      <c r="I43" s="32">
        <f t="shared" ref="I43" si="16">I32+I42</f>
        <v>166.26</v>
      </c>
      <c r="J43" s="32">
        <f t="shared" ref="J43:L43" si="17">J32+J42</f>
        <v>2265.8200000000002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72</v>
      </c>
      <c r="F44" s="40">
        <v>200</v>
      </c>
      <c r="G44" s="40">
        <v>11.98</v>
      </c>
      <c r="H44" s="40">
        <v>16</v>
      </c>
      <c r="I44" s="40">
        <v>30.12</v>
      </c>
      <c r="J44" s="40">
        <v>297.12</v>
      </c>
      <c r="K44" s="41" t="s">
        <v>73</v>
      </c>
      <c r="L44" s="40"/>
    </row>
    <row r="45" spans="1:12" ht="15" x14ac:dyDescent="0.25">
      <c r="A45" s="23"/>
      <c r="B45" s="15"/>
      <c r="C45" s="11"/>
      <c r="D45" s="6"/>
      <c r="E45" s="42" t="s">
        <v>74</v>
      </c>
      <c r="F45" s="43">
        <v>40</v>
      </c>
      <c r="G45" s="43">
        <v>5.0999999999999996</v>
      </c>
      <c r="H45" s="43">
        <v>4.5999999999999996</v>
      </c>
      <c r="I45" s="43">
        <v>0.3</v>
      </c>
      <c r="J45" s="43">
        <v>63</v>
      </c>
      <c r="K45" s="44">
        <v>209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75</v>
      </c>
      <c r="F46" s="43">
        <v>200</v>
      </c>
      <c r="G46" s="43">
        <v>0.26</v>
      </c>
      <c r="H46" s="43">
        <v>0.02</v>
      </c>
      <c r="I46" s="43">
        <v>8.06</v>
      </c>
      <c r="J46" s="43">
        <v>33.22</v>
      </c>
      <c r="K46" s="44">
        <v>494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76</v>
      </c>
      <c r="F47" s="43">
        <v>100</v>
      </c>
      <c r="G47" s="43">
        <v>9.6999999999999993</v>
      </c>
      <c r="H47" s="43">
        <v>10.3</v>
      </c>
      <c r="I47" s="43">
        <v>30.5</v>
      </c>
      <c r="J47" s="43">
        <v>241.36</v>
      </c>
      <c r="K47" s="44">
        <v>543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27.04</v>
      </c>
      <c r="H51" s="19">
        <f t="shared" ref="H51" si="19">SUM(H44:H50)</f>
        <v>30.92</v>
      </c>
      <c r="I51" s="19">
        <f t="shared" ref="I51" si="20">SUM(I44:I50)</f>
        <v>68.98</v>
      </c>
      <c r="J51" s="19">
        <f t="shared" ref="J51:L51" si="21">SUM(J44:J50)</f>
        <v>634.70000000000005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77</v>
      </c>
      <c r="F52" s="43">
        <v>60</v>
      </c>
      <c r="G52" s="43">
        <v>0.79</v>
      </c>
      <c r="H52" s="43">
        <v>0.06</v>
      </c>
      <c r="I52" s="43">
        <v>4.2</v>
      </c>
      <c r="J52" s="43">
        <v>22.34</v>
      </c>
      <c r="K52" s="44">
        <v>33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78</v>
      </c>
      <c r="F53" s="43">
        <v>200</v>
      </c>
      <c r="G53" s="43">
        <v>3.42</v>
      </c>
      <c r="H53" s="43">
        <v>2.58</v>
      </c>
      <c r="I53" s="43">
        <v>20.04</v>
      </c>
      <c r="J53" s="43">
        <v>152.36000000000001</v>
      </c>
      <c r="K53" s="44">
        <v>149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79</v>
      </c>
      <c r="F54" s="43">
        <v>240</v>
      </c>
      <c r="G54" s="43">
        <v>9.59</v>
      </c>
      <c r="H54" s="43">
        <v>19.37</v>
      </c>
      <c r="I54" s="43">
        <v>41.62</v>
      </c>
      <c r="J54" s="43">
        <v>389.23</v>
      </c>
      <c r="K54" s="44">
        <v>389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80</v>
      </c>
      <c r="F56" s="43">
        <v>200</v>
      </c>
      <c r="G56" s="43">
        <v>0.6</v>
      </c>
      <c r="H56" s="43">
        <v>0.1</v>
      </c>
      <c r="I56" s="43">
        <v>31.7</v>
      </c>
      <c r="J56" s="43">
        <v>131</v>
      </c>
      <c r="K56" s="44">
        <v>349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62</v>
      </c>
      <c r="F57" s="43">
        <v>30</v>
      </c>
      <c r="G57" s="43">
        <v>3.2</v>
      </c>
      <c r="H57" s="43">
        <v>1.4</v>
      </c>
      <c r="I57" s="43">
        <v>13.1</v>
      </c>
      <c r="J57" s="43">
        <v>822.2</v>
      </c>
      <c r="K57" s="44" t="s">
        <v>55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63</v>
      </c>
      <c r="F58" s="43">
        <v>30</v>
      </c>
      <c r="G58" s="43">
        <v>2.4</v>
      </c>
      <c r="H58" s="43">
        <v>0.5</v>
      </c>
      <c r="I58" s="43">
        <v>12</v>
      </c>
      <c r="J58" s="43">
        <v>66</v>
      </c>
      <c r="K58" s="44" t="s">
        <v>55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20</v>
      </c>
      <c r="H61" s="19">
        <f t="shared" ref="H61" si="23">SUM(H52:H60)</f>
        <v>24.01</v>
      </c>
      <c r="I61" s="19">
        <f t="shared" ref="I61" si="24">SUM(I52:I60)</f>
        <v>122.66</v>
      </c>
      <c r="J61" s="19">
        <f t="shared" ref="J61:L61" si="25">SUM(J52:J60)</f>
        <v>1583.13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1300</v>
      </c>
      <c r="G62" s="32">
        <f t="shared" ref="G62" si="26">G51+G61</f>
        <v>47.04</v>
      </c>
      <c r="H62" s="32">
        <f t="shared" ref="H62" si="27">H51+H61</f>
        <v>54.930000000000007</v>
      </c>
      <c r="I62" s="32">
        <f t="shared" ref="I62" si="28">I51+I61</f>
        <v>191.64</v>
      </c>
      <c r="J62" s="32">
        <f t="shared" ref="J62:L62" si="29">J51+J61</f>
        <v>2217.83</v>
      </c>
      <c r="K62" s="32"/>
      <c r="L62" s="32">
        <f t="shared" si="29"/>
        <v>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81</v>
      </c>
      <c r="F63" s="40">
        <v>200</v>
      </c>
      <c r="G63" s="40">
        <v>5.8</v>
      </c>
      <c r="H63" s="40">
        <v>6.9</v>
      </c>
      <c r="I63" s="40">
        <v>36.1</v>
      </c>
      <c r="J63" s="40">
        <v>220.2</v>
      </c>
      <c r="K63" s="41">
        <v>175</v>
      </c>
      <c r="L63" s="40"/>
    </row>
    <row r="64" spans="1:12" ht="15" x14ac:dyDescent="0.25">
      <c r="A64" s="23"/>
      <c r="B64" s="15"/>
      <c r="C64" s="11"/>
      <c r="D64" s="6" t="s">
        <v>21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0.2</v>
      </c>
      <c r="H65" s="43">
        <v>0</v>
      </c>
      <c r="I65" s="43">
        <v>7.06</v>
      </c>
      <c r="J65" s="43">
        <v>28.04</v>
      </c>
      <c r="K65" s="44">
        <v>143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82</v>
      </c>
      <c r="F66" s="43">
        <v>150</v>
      </c>
      <c r="G66" s="43">
        <v>0.26</v>
      </c>
      <c r="H66" s="43">
        <v>0.02</v>
      </c>
      <c r="I66" s="43">
        <v>28.78</v>
      </c>
      <c r="J66" s="43">
        <v>133.22</v>
      </c>
      <c r="K66" s="44" t="s">
        <v>55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44</v>
      </c>
      <c r="F68" s="43">
        <v>50</v>
      </c>
      <c r="G68" s="43">
        <v>0.3</v>
      </c>
      <c r="H68" s="43">
        <v>1.23</v>
      </c>
      <c r="I68" s="43">
        <v>9.4700000000000006</v>
      </c>
      <c r="J68" s="43">
        <v>50.1</v>
      </c>
      <c r="K68" s="44" t="s">
        <v>55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600</v>
      </c>
      <c r="G70" s="19">
        <f t="shared" ref="G70" si="30">SUM(G63:G69)</f>
        <v>6.56</v>
      </c>
      <c r="H70" s="19">
        <f t="shared" ref="H70" si="31">SUM(H63:H69)</f>
        <v>8.15</v>
      </c>
      <c r="I70" s="19">
        <f t="shared" ref="I70" si="32">SUM(I63:I69)</f>
        <v>81.41</v>
      </c>
      <c r="J70" s="19">
        <f t="shared" ref="J70:L70" si="33">SUM(J63:J69)</f>
        <v>431.56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83</v>
      </c>
      <c r="F71" s="43">
        <v>60</v>
      </c>
      <c r="G71" s="43">
        <v>1.5</v>
      </c>
      <c r="H71" s="43">
        <v>3.9</v>
      </c>
      <c r="I71" s="43">
        <v>6.72</v>
      </c>
      <c r="J71" s="43">
        <v>67.2</v>
      </c>
      <c r="K71" s="44" t="s">
        <v>55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84</v>
      </c>
      <c r="F72" s="43">
        <v>200</v>
      </c>
      <c r="G72" s="43">
        <v>2.1</v>
      </c>
      <c r="H72" s="43">
        <v>4.68</v>
      </c>
      <c r="I72" s="43">
        <v>13.54</v>
      </c>
      <c r="J72" s="43">
        <v>92.3</v>
      </c>
      <c r="K72" s="44">
        <v>149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85</v>
      </c>
      <c r="F73" s="43">
        <v>100</v>
      </c>
      <c r="G73" s="43">
        <v>33.119999999999997</v>
      </c>
      <c r="H73" s="43">
        <v>23.1</v>
      </c>
      <c r="I73" s="43">
        <v>33.119999999999997</v>
      </c>
      <c r="J73" s="43">
        <v>207.08</v>
      </c>
      <c r="K73" s="44">
        <v>123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60</v>
      </c>
      <c r="F74" s="43">
        <v>150</v>
      </c>
      <c r="G74" s="43">
        <v>5.4</v>
      </c>
      <c r="H74" s="43">
        <v>4.8</v>
      </c>
      <c r="I74" s="43">
        <v>38.299999999999997</v>
      </c>
      <c r="J74" s="43">
        <v>191</v>
      </c>
      <c r="K74" s="44">
        <v>334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86</v>
      </c>
      <c r="F75" s="43">
        <v>200</v>
      </c>
      <c r="G75" s="43">
        <v>3.2</v>
      </c>
      <c r="H75" s="43">
        <v>1.4</v>
      </c>
      <c r="I75" s="43">
        <v>13.1</v>
      </c>
      <c r="J75" s="43">
        <v>103</v>
      </c>
      <c r="K75" s="44">
        <v>388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62</v>
      </c>
      <c r="F76" s="43">
        <v>30</v>
      </c>
      <c r="G76" s="43">
        <v>3.2</v>
      </c>
      <c r="H76" s="43">
        <v>1.4</v>
      </c>
      <c r="I76" s="43">
        <v>13.1</v>
      </c>
      <c r="J76" s="43">
        <v>822.2</v>
      </c>
      <c r="K76" s="44" t="s">
        <v>55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63</v>
      </c>
      <c r="F77" s="43">
        <v>30</v>
      </c>
      <c r="G77" s="43">
        <v>2.4</v>
      </c>
      <c r="H77" s="43">
        <v>0.5</v>
      </c>
      <c r="I77" s="43">
        <v>12</v>
      </c>
      <c r="J77" s="43">
        <v>66</v>
      </c>
      <c r="K77" s="44" t="s">
        <v>55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50.92</v>
      </c>
      <c r="H80" s="19">
        <f t="shared" ref="H80" si="35">SUM(H71:H79)</f>
        <v>39.779999999999994</v>
      </c>
      <c r="I80" s="19">
        <f t="shared" ref="I80" si="36">SUM(I71:I79)</f>
        <v>129.88</v>
      </c>
      <c r="J80" s="19">
        <f t="shared" ref="J80:L80" si="37">SUM(J71:J79)</f>
        <v>1548.7800000000002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1370</v>
      </c>
      <c r="G81" s="32">
        <f t="shared" ref="G81" si="38">G70+G80</f>
        <v>57.480000000000004</v>
      </c>
      <c r="H81" s="32">
        <f t="shared" ref="H81" si="39">H70+H80</f>
        <v>47.929999999999993</v>
      </c>
      <c r="I81" s="32">
        <f t="shared" ref="I81" si="40">I70+I80</f>
        <v>211.29</v>
      </c>
      <c r="J81" s="32">
        <f t="shared" ref="J81:L81" si="41">J70+J80</f>
        <v>1980.3400000000001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87</v>
      </c>
      <c r="F82" s="40">
        <v>60</v>
      </c>
      <c r="G82" s="40">
        <v>0.48</v>
      </c>
      <c r="H82" s="40">
        <v>0.06</v>
      </c>
      <c r="I82" s="40">
        <v>1.02</v>
      </c>
      <c r="J82" s="40">
        <v>7.8</v>
      </c>
      <c r="K82" s="41" t="s">
        <v>55</v>
      </c>
      <c r="L82" s="40"/>
    </row>
    <row r="83" spans="1:12" ht="25.5" x14ac:dyDescent="0.25">
      <c r="A83" s="23"/>
      <c r="B83" s="15"/>
      <c r="C83" s="11"/>
      <c r="D83" s="6"/>
      <c r="E83" s="42" t="s">
        <v>88</v>
      </c>
      <c r="F83" s="43">
        <v>120</v>
      </c>
      <c r="G83" s="43">
        <v>6.78</v>
      </c>
      <c r="H83" s="43">
        <v>13.21</v>
      </c>
      <c r="I83" s="43">
        <v>18.010000000000002</v>
      </c>
      <c r="J83" s="43">
        <v>201.5</v>
      </c>
      <c r="K83" s="44">
        <v>56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200</v>
      </c>
      <c r="G84" s="43">
        <v>0.2</v>
      </c>
      <c r="H84" s="43">
        <v>0</v>
      </c>
      <c r="I84" s="43">
        <v>10.199999999999999</v>
      </c>
      <c r="J84" s="43">
        <v>41</v>
      </c>
      <c r="K84" s="44">
        <v>377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62</v>
      </c>
      <c r="F85" s="43">
        <v>30</v>
      </c>
      <c r="G85" s="43">
        <v>3.2</v>
      </c>
      <c r="H85" s="43">
        <v>1.4</v>
      </c>
      <c r="I85" s="43">
        <v>13.1</v>
      </c>
      <c r="J85" s="43">
        <v>82.2</v>
      </c>
      <c r="K85" s="44" t="s">
        <v>55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89</v>
      </c>
      <c r="F87" s="43">
        <v>150</v>
      </c>
      <c r="G87" s="43">
        <v>8.1999999999999993</v>
      </c>
      <c r="H87" s="43">
        <v>6.3</v>
      </c>
      <c r="I87" s="43">
        <v>38.700000000000003</v>
      </c>
      <c r="J87" s="43">
        <v>245</v>
      </c>
      <c r="K87" s="44">
        <v>171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560</v>
      </c>
      <c r="G89" s="19">
        <f t="shared" ref="G89" si="42">SUM(G82:G88)</f>
        <v>18.86</v>
      </c>
      <c r="H89" s="19">
        <f t="shared" ref="H89" si="43">SUM(H82:H88)</f>
        <v>20.970000000000002</v>
      </c>
      <c r="I89" s="19">
        <f t="shared" ref="I89" si="44">SUM(I82:I88)</f>
        <v>81.03</v>
      </c>
      <c r="J89" s="19">
        <f t="shared" ref="J89:L89" si="45">SUM(J82:J88)</f>
        <v>577.5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90</v>
      </c>
      <c r="F90" s="43">
        <v>60</v>
      </c>
      <c r="G90" s="43">
        <v>0.72</v>
      </c>
      <c r="H90" s="43">
        <v>3.96</v>
      </c>
      <c r="I90" s="43">
        <v>5.28</v>
      </c>
      <c r="J90" s="43">
        <v>61.2</v>
      </c>
      <c r="K90" s="44">
        <v>39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91</v>
      </c>
      <c r="F91" s="43">
        <v>200</v>
      </c>
      <c r="G91" s="43">
        <v>2.2400000000000002</v>
      </c>
      <c r="H91" s="43">
        <v>4.22</v>
      </c>
      <c r="I91" s="43">
        <v>7.4</v>
      </c>
      <c r="J91" s="43">
        <v>119.67</v>
      </c>
      <c r="K91" s="44" t="s">
        <v>92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93</v>
      </c>
      <c r="F92" s="43">
        <v>240</v>
      </c>
      <c r="G92" s="43">
        <v>14.83</v>
      </c>
      <c r="H92" s="43">
        <v>13.6</v>
      </c>
      <c r="I92" s="43">
        <v>37.659999999999997</v>
      </c>
      <c r="J92" s="43">
        <v>309.22000000000003</v>
      </c>
      <c r="K92" s="44" t="s">
        <v>96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25.5" x14ac:dyDescent="0.25">
      <c r="A94" s="23"/>
      <c r="B94" s="15"/>
      <c r="C94" s="11"/>
      <c r="D94" s="7" t="s">
        <v>30</v>
      </c>
      <c r="E94" s="42" t="s">
        <v>94</v>
      </c>
      <c r="F94" s="43">
        <v>200</v>
      </c>
      <c r="G94" s="43">
        <v>0.18</v>
      </c>
      <c r="H94" s="43">
        <v>0.1</v>
      </c>
      <c r="I94" s="43">
        <v>9.92</v>
      </c>
      <c r="J94" s="43">
        <v>42.02</v>
      </c>
      <c r="K94" s="44" t="s">
        <v>95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62</v>
      </c>
      <c r="F95" s="43">
        <v>30</v>
      </c>
      <c r="G95" s="43">
        <v>3.2</v>
      </c>
      <c r="H95" s="43">
        <v>1.4</v>
      </c>
      <c r="I95" s="43">
        <v>13.1</v>
      </c>
      <c r="J95" s="43">
        <v>822.2</v>
      </c>
      <c r="K95" s="44" t="s">
        <v>55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63</v>
      </c>
      <c r="F96" s="43">
        <v>30</v>
      </c>
      <c r="G96" s="43">
        <v>2.4</v>
      </c>
      <c r="H96" s="43">
        <v>0.5</v>
      </c>
      <c r="I96" s="43">
        <v>12</v>
      </c>
      <c r="J96" s="43">
        <v>66</v>
      </c>
      <c r="K96" s="44" t="s">
        <v>55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" si="46">SUM(G90:G98)</f>
        <v>23.569999999999997</v>
      </c>
      <c r="H99" s="19">
        <f t="shared" ref="H99" si="47">SUM(H90:H98)</f>
        <v>23.78</v>
      </c>
      <c r="I99" s="19">
        <f t="shared" ref="I99" si="48">SUM(I90:I98)</f>
        <v>85.36</v>
      </c>
      <c r="J99" s="19">
        <f t="shared" ref="J99:L99" si="49">SUM(J90:J98)</f>
        <v>1420.31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1320</v>
      </c>
      <c r="G100" s="32">
        <f t="shared" ref="G100" si="50">G89+G99</f>
        <v>42.429999999999993</v>
      </c>
      <c r="H100" s="32">
        <f t="shared" ref="H100" si="51">H89+H99</f>
        <v>44.75</v>
      </c>
      <c r="I100" s="32">
        <f t="shared" ref="I100" si="52">I89+I99</f>
        <v>166.39</v>
      </c>
      <c r="J100" s="32">
        <f t="shared" ref="J100:L100" si="53">J89+J99</f>
        <v>1997.81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97</v>
      </c>
      <c r="F101" s="40">
        <v>200</v>
      </c>
      <c r="G101" s="40">
        <v>7.82</v>
      </c>
      <c r="H101" s="40">
        <v>7.04</v>
      </c>
      <c r="I101" s="40">
        <v>40.6</v>
      </c>
      <c r="J101" s="40">
        <v>257.32</v>
      </c>
      <c r="K101" s="41">
        <v>181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0.2</v>
      </c>
      <c r="H103" s="43">
        <v>0</v>
      </c>
      <c r="I103" s="43">
        <v>10.199999999999999</v>
      </c>
      <c r="J103" s="43">
        <v>41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82</v>
      </c>
      <c r="F104" s="43">
        <v>150</v>
      </c>
      <c r="G104" s="43">
        <v>0.26</v>
      </c>
      <c r="H104" s="43">
        <v>0.02</v>
      </c>
      <c r="I104" s="43">
        <v>28.78</v>
      </c>
      <c r="J104" s="43">
        <v>133.22</v>
      </c>
      <c r="K104" s="44" t="s">
        <v>55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48</v>
      </c>
      <c r="F106" s="43">
        <v>50</v>
      </c>
      <c r="G106" s="43">
        <v>0</v>
      </c>
      <c r="H106" s="43">
        <v>0</v>
      </c>
      <c r="I106" s="43">
        <v>20.399999999999999</v>
      </c>
      <c r="J106" s="43">
        <v>81.599999999999994</v>
      </c>
      <c r="K106" s="44" t="s">
        <v>55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8.2799999999999994</v>
      </c>
      <c r="H108" s="19">
        <f t="shared" si="54"/>
        <v>7.06</v>
      </c>
      <c r="I108" s="19">
        <f t="shared" si="54"/>
        <v>99.97999999999999</v>
      </c>
      <c r="J108" s="19">
        <f t="shared" si="54"/>
        <v>513.14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98</v>
      </c>
      <c r="F109" s="43">
        <v>60</v>
      </c>
      <c r="G109" s="43">
        <v>0.9</v>
      </c>
      <c r="H109" s="43">
        <v>0.06</v>
      </c>
      <c r="I109" s="43">
        <v>5.28</v>
      </c>
      <c r="J109" s="43">
        <v>25.2</v>
      </c>
      <c r="K109" s="44">
        <v>17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99</v>
      </c>
      <c r="F110" s="43">
        <v>200</v>
      </c>
      <c r="G110" s="43">
        <v>4.34</v>
      </c>
      <c r="H110" s="43">
        <v>5.72</v>
      </c>
      <c r="I110" s="43">
        <v>7.26</v>
      </c>
      <c r="J110" s="43">
        <v>97.26</v>
      </c>
      <c r="K110" s="44">
        <v>142</v>
      </c>
      <c r="L110" s="43"/>
    </row>
    <row r="111" spans="1:12" ht="25.5" x14ac:dyDescent="0.25">
      <c r="A111" s="23"/>
      <c r="B111" s="15"/>
      <c r="C111" s="11"/>
      <c r="D111" s="7" t="s">
        <v>28</v>
      </c>
      <c r="E111" s="42" t="s">
        <v>100</v>
      </c>
      <c r="F111" s="43">
        <v>120</v>
      </c>
      <c r="G111" s="43">
        <v>10.88</v>
      </c>
      <c r="H111" s="43">
        <v>11.77</v>
      </c>
      <c r="I111" s="43">
        <v>9.82</v>
      </c>
      <c r="J111" s="43">
        <v>98.32</v>
      </c>
      <c r="K111" s="44" t="s">
        <v>101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102</v>
      </c>
      <c r="F112" s="43">
        <v>150</v>
      </c>
      <c r="G112" s="43">
        <v>10.9</v>
      </c>
      <c r="H112" s="43">
        <v>3.71</v>
      </c>
      <c r="I112" s="43">
        <v>35.909999999999997</v>
      </c>
      <c r="J112" s="43">
        <v>236.49</v>
      </c>
      <c r="K112" s="44">
        <v>198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103</v>
      </c>
      <c r="F113" s="43">
        <v>200</v>
      </c>
      <c r="G113" s="43">
        <v>0.14000000000000001</v>
      </c>
      <c r="H113" s="43">
        <v>0.06</v>
      </c>
      <c r="I113" s="43">
        <v>8</v>
      </c>
      <c r="J113" s="43">
        <v>32.700000000000003</v>
      </c>
      <c r="K113" s="44">
        <v>511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62</v>
      </c>
      <c r="F114" s="43">
        <v>30</v>
      </c>
      <c r="G114" s="43">
        <v>3.2</v>
      </c>
      <c r="H114" s="43">
        <v>1.4</v>
      </c>
      <c r="I114" s="43">
        <v>13.1</v>
      </c>
      <c r="J114" s="43">
        <v>822.2</v>
      </c>
      <c r="K114" s="44" t="s">
        <v>55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63</v>
      </c>
      <c r="F115" s="43">
        <v>30</v>
      </c>
      <c r="G115" s="43">
        <v>2.4</v>
      </c>
      <c r="H115" s="43">
        <v>0.5</v>
      </c>
      <c r="I115" s="43">
        <v>12</v>
      </c>
      <c r="J115" s="43">
        <v>66</v>
      </c>
      <c r="K115" s="44" t="s">
        <v>55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790</v>
      </c>
      <c r="G118" s="19">
        <f t="shared" ref="G118:J118" si="56">SUM(G109:G117)</f>
        <v>32.760000000000005</v>
      </c>
      <c r="H118" s="19">
        <f t="shared" si="56"/>
        <v>23.219999999999995</v>
      </c>
      <c r="I118" s="19">
        <f t="shared" si="56"/>
        <v>91.36999999999999</v>
      </c>
      <c r="J118" s="19">
        <f t="shared" si="56"/>
        <v>1378.17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1390</v>
      </c>
      <c r="G119" s="32">
        <f t="shared" ref="G119" si="58">G108+G118</f>
        <v>41.040000000000006</v>
      </c>
      <c r="H119" s="32">
        <f t="shared" ref="H119" si="59">H108+H118</f>
        <v>30.279999999999994</v>
      </c>
      <c r="I119" s="32">
        <f t="shared" ref="I119" si="60">I108+I118</f>
        <v>191.34999999999997</v>
      </c>
      <c r="J119" s="32">
        <f t="shared" ref="J119:L119" si="61">J108+J118</f>
        <v>1891.31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104</v>
      </c>
      <c r="F120" s="40">
        <v>200</v>
      </c>
      <c r="G120" s="40">
        <v>11.98</v>
      </c>
      <c r="H120" s="40">
        <v>16</v>
      </c>
      <c r="I120" s="40">
        <v>30.12</v>
      </c>
      <c r="J120" s="40">
        <v>297.12</v>
      </c>
      <c r="K120" s="41" t="s">
        <v>73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51</v>
      </c>
      <c r="F122" s="43">
        <v>200</v>
      </c>
      <c r="G122" s="43">
        <v>0.2</v>
      </c>
      <c r="H122" s="43">
        <v>0</v>
      </c>
      <c r="I122" s="43">
        <v>7.06</v>
      </c>
      <c r="J122" s="43">
        <v>28.04</v>
      </c>
      <c r="K122" s="44">
        <v>143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105</v>
      </c>
      <c r="F124" s="43">
        <v>200</v>
      </c>
      <c r="G124" s="43">
        <v>0.9</v>
      </c>
      <c r="H124" s="43">
        <v>0.6</v>
      </c>
      <c r="I124" s="43">
        <v>14.5</v>
      </c>
      <c r="J124" s="43">
        <v>69.17</v>
      </c>
      <c r="K124" s="44" t="s">
        <v>55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13.08</v>
      </c>
      <c r="H127" s="19">
        <f t="shared" si="62"/>
        <v>16.600000000000001</v>
      </c>
      <c r="I127" s="19">
        <f t="shared" si="62"/>
        <v>51.68</v>
      </c>
      <c r="J127" s="19">
        <f t="shared" si="62"/>
        <v>394.33000000000004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83</v>
      </c>
      <c r="F128" s="43">
        <v>60</v>
      </c>
      <c r="G128" s="43">
        <v>1.5</v>
      </c>
      <c r="H128" s="43">
        <v>3.9</v>
      </c>
      <c r="I128" s="43">
        <v>6.72</v>
      </c>
      <c r="J128" s="43">
        <v>67.2</v>
      </c>
      <c r="K128" s="44" t="s">
        <v>55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106</v>
      </c>
      <c r="F129" s="43">
        <v>200</v>
      </c>
      <c r="G129" s="43">
        <v>4.7</v>
      </c>
      <c r="H129" s="43">
        <v>4.96</v>
      </c>
      <c r="I129" s="43">
        <v>10.119999999999999</v>
      </c>
      <c r="J129" s="43">
        <v>100.36</v>
      </c>
      <c r="K129" s="44">
        <v>542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107</v>
      </c>
      <c r="F130" s="43">
        <v>240</v>
      </c>
      <c r="G130" s="43">
        <v>18.899999999999999</v>
      </c>
      <c r="H130" s="43">
        <v>10.7</v>
      </c>
      <c r="I130" s="43">
        <v>16.5</v>
      </c>
      <c r="J130" s="43">
        <v>304.12400000000002</v>
      </c>
      <c r="K130" s="44">
        <v>442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86</v>
      </c>
      <c r="F132" s="43">
        <v>200</v>
      </c>
      <c r="G132" s="43">
        <v>0.7</v>
      </c>
      <c r="H132" s="43">
        <v>0.3</v>
      </c>
      <c r="I132" s="43">
        <v>24.4</v>
      </c>
      <c r="J132" s="43">
        <v>103</v>
      </c>
      <c r="K132" s="44">
        <v>388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62</v>
      </c>
      <c r="F133" s="43">
        <v>30</v>
      </c>
      <c r="G133" s="43">
        <v>3.2</v>
      </c>
      <c r="H133" s="43">
        <v>1.4</v>
      </c>
      <c r="I133" s="43">
        <v>13.1</v>
      </c>
      <c r="J133" s="43">
        <v>822.2</v>
      </c>
      <c r="K133" s="44" t="s">
        <v>55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63</v>
      </c>
      <c r="F134" s="43">
        <v>30</v>
      </c>
      <c r="G134" s="43">
        <v>2.4</v>
      </c>
      <c r="H134" s="43">
        <v>0.5</v>
      </c>
      <c r="I134" s="43">
        <v>12</v>
      </c>
      <c r="J134" s="43">
        <v>66</v>
      </c>
      <c r="K134" s="44" t="s">
        <v>55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31.399999999999995</v>
      </c>
      <c r="H137" s="19">
        <f t="shared" si="64"/>
        <v>21.759999999999998</v>
      </c>
      <c r="I137" s="19">
        <f t="shared" si="64"/>
        <v>82.84</v>
      </c>
      <c r="J137" s="19">
        <f t="shared" si="64"/>
        <v>1462.884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1360</v>
      </c>
      <c r="G138" s="32">
        <f t="shared" ref="G138" si="66">G127+G137</f>
        <v>44.48</v>
      </c>
      <c r="H138" s="32">
        <f t="shared" ref="H138" si="67">H127+H137</f>
        <v>38.36</v>
      </c>
      <c r="I138" s="32">
        <f t="shared" ref="I138" si="68">I127+I137</f>
        <v>134.52000000000001</v>
      </c>
      <c r="J138" s="32">
        <f t="shared" ref="J138:L138" si="69">J127+J137</f>
        <v>1857.2139999999999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108</v>
      </c>
      <c r="F139" s="40">
        <v>60</v>
      </c>
      <c r="G139" s="40">
        <v>0.3</v>
      </c>
      <c r="H139" s="40">
        <v>0.03</v>
      </c>
      <c r="I139" s="40">
        <v>1.73</v>
      </c>
      <c r="J139" s="40">
        <v>8.4</v>
      </c>
      <c r="K139" s="41">
        <v>54</v>
      </c>
      <c r="L139" s="40"/>
    </row>
    <row r="140" spans="1:12" ht="15" x14ac:dyDescent="0.25">
      <c r="A140" s="23"/>
      <c r="B140" s="15"/>
      <c r="C140" s="11"/>
      <c r="D140" s="6"/>
      <c r="E140" s="42" t="s">
        <v>109</v>
      </c>
      <c r="F140" s="43">
        <v>90</v>
      </c>
      <c r="G140" s="43">
        <v>13.41</v>
      </c>
      <c r="H140" s="43">
        <v>7.95</v>
      </c>
      <c r="I140" s="43">
        <v>2.0699999999999998</v>
      </c>
      <c r="J140" s="43">
        <v>188.28</v>
      </c>
      <c r="K140" s="44" t="s">
        <v>110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0.2</v>
      </c>
      <c r="H141" s="43">
        <v>0</v>
      </c>
      <c r="I141" s="43">
        <v>10.199999999999999</v>
      </c>
      <c r="J141" s="43">
        <v>41</v>
      </c>
      <c r="K141" s="44">
        <v>377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62</v>
      </c>
      <c r="F142" s="43">
        <v>20</v>
      </c>
      <c r="G142" s="43">
        <v>2.13</v>
      </c>
      <c r="H142" s="43">
        <v>0.93</v>
      </c>
      <c r="I142" s="43">
        <v>8.73</v>
      </c>
      <c r="J142" s="43">
        <v>54.8</v>
      </c>
      <c r="K142" s="44" t="s">
        <v>55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111</v>
      </c>
      <c r="F144" s="43">
        <v>30</v>
      </c>
      <c r="G144" s="43">
        <v>0.01</v>
      </c>
      <c r="H144" s="43">
        <v>0.75</v>
      </c>
      <c r="I144" s="43">
        <v>2.09</v>
      </c>
      <c r="J144" s="43">
        <v>21.5</v>
      </c>
      <c r="K144" s="44">
        <v>453</v>
      </c>
      <c r="L144" s="43"/>
    </row>
    <row r="145" spans="1:12" ht="15" x14ac:dyDescent="0.25">
      <c r="A145" s="23"/>
      <c r="B145" s="15"/>
      <c r="C145" s="11"/>
      <c r="D145" s="6"/>
      <c r="E145" s="42" t="s">
        <v>112</v>
      </c>
      <c r="F145" s="43">
        <v>150</v>
      </c>
      <c r="G145" s="43">
        <v>8.1999999999999993</v>
      </c>
      <c r="H145" s="43">
        <v>6.3</v>
      </c>
      <c r="I145" s="43">
        <v>38.700000000000003</v>
      </c>
      <c r="J145" s="43">
        <v>245</v>
      </c>
      <c r="K145" s="44">
        <v>171</v>
      </c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24.25</v>
      </c>
      <c r="H146" s="19">
        <f t="shared" si="70"/>
        <v>15.96</v>
      </c>
      <c r="I146" s="19">
        <f t="shared" si="70"/>
        <v>63.52</v>
      </c>
      <c r="J146" s="19">
        <f t="shared" si="70"/>
        <v>558.98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113</v>
      </c>
      <c r="F147" s="43">
        <v>60</v>
      </c>
      <c r="G147" s="43">
        <v>1.61</v>
      </c>
      <c r="H147" s="43">
        <v>4.2699999999999996</v>
      </c>
      <c r="I147" s="43">
        <v>5.82</v>
      </c>
      <c r="J147" s="43">
        <v>68.319999999999993</v>
      </c>
      <c r="K147" s="44">
        <v>40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114</v>
      </c>
      <c r="F148" s="43">
        <v>200</v>
      </c>
      <c r="G148" s="43">
        <v>3.24</v>
      </c>
      <c r="H148" s="43">
        <v>4.29</v>
      </c>
      <c r="I148" s="43">
        <v>18.37</v>
      </c>
      <c r="J148" s="43">
        <v>125.12</v>
      </c>
      <c r="K148" s="44">
        <v>97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115</v>
      </c>
      <c r="F149" s="43">
        <v>90</v>
      </c>
      <c r="G149" s="43">
        <v>19.21</v>
      </c>
      <c r="H149" s="43">
        <v>13.04</v>
      </c>
      <c r="I149" s="43">
        <v>6.3</v>
      </c>
      <c r="J149" s="43">
        <v>191.9</v>
      </c>
      <c r="K149" s="44" t="s">
        <v>116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70</v>
      </c>
      <c r="F150" s="43">
        <v>150</v>
      </c>
      <c r="G150" s="43">
        <v>5.4</v>
      </c>
      <c r="H150" s="43">
        <v>9.1999999999999993</v>
      </c>
      <c r="I150" s="43">
        <v>26.4</v>
      </c>
      <c r="J150" s="43">
        <v>210</v>
      </c>
      <c r="K150" s="44">
        <v>128</v>
      </c>
      <c r="L150" s="43"/>
    </row>
    <row r="151" spans="1:12" ht="25.5" x14ac:dyDescent="0.25">
      <c r="A151" s="23"/>
      <c r="B151" s="15"/>
      <c r="C151" s="11"/>
      <c r="D151" s="7" t="s">
        <v>30</v>
      </c>
      <c r="E151" s="42" t="s">
        <v>94</v>
      </c>
      <c r="F151" s="43">
        <v>200</v>
      </c>
      <c r="G151" s="43">
        <v>0.18</v>
      </c>
      <c r="H151" s="43">
        <v>0.1</v>
      </c>
      <c r="I151" s="43">
        <v>9.92</v>
      </c>
      <c r="J151" s="43">
        <v>42.02</v>
      </c>
      <c r="K151" s="44" t="s">
        <v>95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62</v>
      </c>
      <c r="F152" s="43">
        <v>30</v>
      </c>
      <c r="G152" s="43">
        <v>3.2</v>
      </c>
      <c r="H152" s="43">
        <v>1.4</v>
      </c>
      <c r="I152" s="43">
        <v>13.1</v>
      </c>
      <c r="J152" s="43">
        <v>822.2</v>
      </c>
      <c r="K152" s="44" t="s">
        <v>55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63</v>
      </c>
      <c r="F153" s="43">
        <v>30</v>
      </c>
      <c r="G153" s="43">
        <v>2.4</v>
      </c>
      <c r="H153" s="43">
        <v>0.5</v>
      </c>
      <c r="I153" s="43">
        <v>12</v>
      </c>
      <c r="J153" s="43">
        <v>66</v>
      </c>
      <c r="K153" s="44" t="s">
        <v>55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760</v>
      </c>
      <c r="G156" s="19">
        <f t="shared" ref="G156:J156" si="72">SUM(G147:G155)</f>
        <v>35.24</v>
      </c>
      <c r="H156" s="19">
        <f t="shared" si="72"/>
        <v>32.799999999999997</v>
      </c>
      <c r="I156" s="19">
        <f t="shared" si="72"/>
        <v>91.91</v>
      </c>
      <c r="J156" s="19">
        <f t="shared" si="72"/>
        <v>1525.56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1310</v>
      </c>
      <c r="G157" s="32">
        <f t="shared" ref="G157" si="74">G146+G156</f>
        <v>59.49</v>
      </c>
      <c r="H157" s="32">
        <f t="shared" ref="H157" si="75">H146+H156</f>
        <v>48.76</v>
      </c>
      <c r="I157" s="32">
        <f t="shared" ref="I157" si="76">I146+I156</f>
        <v>155.43</v>
      </c>
      <c r="J157" s="32">
        <f t="shared" ref="J157:L157" si="77">J146+J156</f>
        <v>2084.54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117</v>
      </c>
      <c r="F158" s="40">
        <v>200</v>
      </c>
      <c r="G158" s="40">
        <v>11.56</v>
      </c>
      <c r="H158" s="40">
        <v>6.56</v>
      </c>
      <c r="I158" s="40">
        <v>43.84</v>
      </c>
      <c r="J158" s="40">
        <v>305.52</v>
      </c>
      <c r="K158" s="41">
        <v>117</v>
      </c>
      <c r="L158" s="40"/>
    </row>
    <row r="159" spans="1:12" ht="15" x14ac:dyDescent="0.25">
      <c r="A159" s="23"/>
      <c r="B159" s="15"/>
      <c r="C159" s="11"/>
      <c r="D159" s="6"/>
      <c r="E159" s="42" t="s">
        <v>45</v>
      </c>
      <c r="F159" s="43">
        <v>50</v>
      </c>
      <c r="G159" s="43">
        <v>0.22</v>
      </c>
      <c r="H159" s="43">
        <v>1.1000000000000001</v>
      </c>
      <c r="I159" s="43">
        <v>6.47</v>
      </c>
      <c r="J159" s="43">
        <v>61</v>
      </c>
      <c r="K159" s="44">
        <v>234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49</v>
      </c>
      <c r="F160" s="43">
        <v>200</v>
      </c>
      <c r="G160" s="43">
        <v>0.2</v>
      </c>
      <c r="H160" s="43">
        <v>0</v>
      </c>
      <c r="I160" s="43">
        <v>7.06</v>
      </c>
      <c r="J160" s="43">
        <v>28.04</v>
      </c>
      <c r="K160" s="44">
        <v>143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118</v>
      </c>
      <c r="F161" s="43">
        <v>50</v>
      </c>
      <c r="G161" s="43">
        <v>1.1399999999999999</v>
      </c>
      <c r="H161" s="43">
        <v>1.1299999999999999</v>
      </c>
      <c r="I161" s="43">
        <v>21.16</v>
      </c>
      <c r="J161" s="43">
        <v>112.1</v>
      </c>
      <c r="K161" s="44" t="s">
        <v>55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13.120000000000001</v>
      </c>
      <c r="H165" s="19">
        <f t="shared" si="78"/>
        <v>8.7899999999999991</v>
      </c>
      <c r="I165" s="19">
        <f t="shared" si="78"/>
        <v>78.53</v>
      </c>
      <c r="J165" s="19">
        <f t="shared" si="78"/>
        <v>506.65999999999997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119</v>
      </c>
      <c r="F166" s="43">
        <v>60</v>
      </c>
      <c r="G166" s="43">
        <v>2.0299999999999998</v>
      </c>
      <c r="H166" s="43">
        <v>6.04</v>
      </c>
      <c r="I166" s="43">
        <v>8.09</v>
      </c>
      <c r="J166" s="43">
        <v>77.12</v>
      </c>
      <c r="K166" s="44">
        <v>44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120</v>
      </c>
      <c r="F167" s="43">
        <v>200</v>
      </c>
      <c r="G167" s="43">
        <v>2.42</v>
      </c>
      <c r="H167" s="43">
        <v>2.58</v>
      </c>
      <c r="I167" s="43">
        <v>17.04</v>
      </c>
      <c r="J167" s="43">
        <v>152.36000000000001</v>
      </c>
      <c r="K167" s="44">
        <v>147</v>
      </c>
      <c r="L167" s="43"/>
    </row>
    <row r="168" spans="1:12" ht="25.5" x14ac:dyDescent="0.25">
      <c r="A168" s="23"/>
      <c r="B168" s="15"/>
      <c r="C168" s="11"/>
      <c r="D168" s="7" t="s">
        <v>28</v>
      </c>
      <c r="E168" s="42" t="s">
        <v>121</v>
      </c>
      <c r="F168" s="43">
        <v>90</v>
      </c>
      <c r="G168" s="43">
        <v>7.69</v>
      </c>
      <c r="H168" s="43">
        <v>14.97</v>
      </c>
      <c r="I168" s="43">
        <v>18.850000000000001</v>
      </c>
      <c r="J168" s="43">
        <v>246.5</v>
      </c>
      <c r="K168" s="44">
        <v>372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89</v>
      </c>
      <c r="F169" s="43">
        <v>150</v>
      </c>
      <c r="G169" s="43">
        <v>8.1999999999999993</v>
      </c>
      <c r="H169" s="43">
        <v>6.3</v>
      </c>
      <c r="I169" s="43">
        <v>38.700000000000003</v>
      </c>
      <c r="J169" s="43">
        <v>245</v>
      </c>
      <c r="K169" s="44">
        <v>171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103</v>
      </c>
      <c r="F170" s="43">
        <v>200</v>
      </c>
      <c r="G170" s="43">
        <v>0.14000000000000001</v>
      </c>
      <c r="H170" s="43">
        <v>0.06</v>
      </c>
      <c r="I170" s="43">
        <v>8</v>
      </c>
      <c r="J170" s="43">
        <v>32.700000000000003</v>
      </c>
      <c r="K170" s="44">
        <v>511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62</v>
      </c>
      <c r="F171" s="43">
        <v>30</v>
      </c>
      <c r="G171" s="43">
        <v>3.2</v>
      </c>
      <c r="H171" s="43">
        <v>1.4</v>
      </c>
      <c r="I171" s="43">
        <v>13.1</v>
      </c>
      <c r="J171" s="43">
        <v>822.2</v>
      </c>
      <c r="K171" s="44" t="s">
        <v>55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63</v>
      </c>
      <c r="F172" s="43">
        <v>30</v>
      </c>
      <c r="G172" s="43">
        <v>2.4</v>
      </c>
      <c r="H172" s="43">
        <v>0.5</v>
      </c>
      <c r="I172" s="43">
        <v>12</v>
      </c>
      <c r="J172" s="43">
        <v>66</v>
      </c>
      <c r="K172" s="44" t="s">
        <v>55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26.08</v>
      </c>
      <c r="H175" s="19">
        <f t="shared" si="80"/>
        <v>31.85</v>
      </c>
      <c r="I175" s="19">
        <f t="shared" si="80"/>
        <v>115.78</v>
      </c>
      <c r="J175" s="19">
        <f t="shared" si="80"/>
        <v>1641.88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1260</v>
      </c>
      <c r="G176" s="32">
        <f t="shared" ref="G176" si="82">G165+G175</f>
        <v>39.200000000000003</v>
      </c>
      <c r="H176" s="32">
        <f t="shared" ref="H176" si="83">H165+H175</f>
        <v>40.64</v>
      </c>
      <c r="I176" s="32">
        <f t="shared" ref="I176" si="84">I165+I175</f>
        <v>194.31</v>
      </c>
      <c r="J176" s="32">
        <f t="shared" ref="J176:L176" si="85">J165+J175</f>
        <v>2148.54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122</v>
      </c>
      <c r="F177" s="40">
        <v>200</v>
      </c>
      <c r="G177" s="40">
        <v>15.06</v>
      </c>
      <c r="H177" s="40">
        <v>26</v>
      </c>
      <c r="I177" s="40">
        <v>3.06</v>
      </c>
      <c r="J177" s="40">
        <v>317.3</v>
      </c>
      <c r="K177" s="41">
        <v>210</v>
      </c>
      <c r="L177" s="40"/>
    </row>
    <row r="178" spans="1:12" ht="15" x14ac:dyDescent="0.25">
      <c r="A178" s="23"/>
      <c r="B178" s="15"/>
      <c r="C178" s="11"/>
      <c r="D178" s="6" t="s">
        <v>21</v>
      </c>
      <c r="E178" s="42" t="s">
        <v>123</v>
      </c>
      <c r="F178" s="43">
        <v>60</v>
      </c>
      <c r="G178" s="43">
        <v>1.8</v>
      </c>
      <c r="H178" s="43">
        <v>3.72</v>
      </c>
      <c r="I178" s="43">
        <v>3.72</v>
      </c>
      <c r="J178" s="43">
        <v>55.2</v>
      </c>
      <c r="K178" s="44">
        <v>75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0.24</v>
      </c>
      <c r="H179" s="43">
        <v>0</v>
      </c>
      <c r="I179" s="43">
        <v>7.14</v>
      </c>
      <c r="J179" s="43">
        <v>29.8</v>
      </c>
      <c r="K179" s="44" t="s">
        <v>43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124</v>
      </c>
      <c r="F180" s="43">
        <v>100</v>
      </c>
      <c r="G180" s="43">
        <v>3.3</v>
      </c>
      <c r="H180" s="43">
        <v>7.3</v>
      </c>
      <c r="I180" s="43">
        <v>26.4</v>
      </c>
      <c r="J180" s="43">
        <v>179</v>
      </c>
      <c r="K180" s="44">
        <v>638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6">SUM(G177:G183)</f>
        <v>20.399999999999999</v>
      </c>
      <c r="H184" s="19">
        <f t="shared" si="86"/>
        <v>37.019999999999996</v>
      </c>
      <c r="I184" s="19">
        <f t="shared" si="86"/>
        <v>40.32</v>
      </c>
      <c r="J184" s="19">
        <f t="shared" si="86"/>
        <v>581.29999999999995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66</v>
      </c>
      <c r="F185" s="43">
        <v>60</v>
      </c>
      <c r="G185" s="43">
        <v>1.17</v>
      </c>
      <c r="H185" s="43">
        <v>2.48</v>
      </c>
      <c r="I185" s="43">
        <v>4.55</v>
      </c>
      <c r="J185" s="43">
        <v>45.14</v>
      </c>
      <c r="K185" s="44">
        <v>53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125</v>
      </c>
      <c r="F186" s="43">
        <v>200</v>
      </c>
      <c r="G186" s="43">
        <v>3.42</v>
      </c>
      <c r="H186" s="43">
        <v>2.58</v>
      </c>
      <c r="I186" s="43">
        <v>20.04</v>
      </c>
      <c r="J186" s="43">
        <v>152.36000000000001</v>
      </c>
      <c r="K186" s="44">
        <v>149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126</v>
      </c>
      <c r="F187" s="43">
        <v>240</v>
      </c>
      <c r="G187" s="43">
        <v>6.9</v>
      </c>
      <c r="H187" s="43">
        <v>14.1</v>
      </c>
      <c r="I187" s="43">
        <v>17.899999999999999</v>
      </c>
      <c r="J187" s="43">
        <v>286</v>
      </c>
      <c r="K187" s="44">
        <v>259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127</v>
      </c>
      <c r="F189" s="43">
        <v>200</v>
      </c>
      <c r="G189" s="43">
        <v>0.6</v>
      </c>
      <c r="H189" s="43">
        <v>0.1</v>
      </c>
      <c r="I189" s="43">
        <v>31.7</v>
      </c>
      <c r="J189" s="43">
        <v>131</v>
      </c>
      <c r="K189" s="44">
        <v>349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62</v>
      </c>
      <c r="F190" s="43">
        <v>30</v>
      </c>
      <c r="G190" s="43">
        <v>3.2</v>
      </c>
      <c r="H190" s="43">
        <v>1.4</v>
      </c>
      <c r="I190" s="43">
        <v>13.1</v>
      </c>
      <c r="J190" s="43">
        <v>822.2</v>
      </c>
      <c r="K190" s="44" t="s">
        <v>55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63</v>
      </c>
      <c r="F191" s="43">
        <v>30</v>
      </c>
      <c r="G191" s="43">
        <v>2.4</v>
      </c>
      <c r="H191" s="43">
        <v>0.5</v>
      </c>
      <c r="I191" s="43">
        <v>12</v>
      </c>
      <c r="J191" s="43">
        <v>66</v>
      </c>
      <c r="K191" s="44" t="s">
        <v>55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17.689999999999998</v>
      </c>
      <c r="H194" s="19">
        <f t="shared" si="88"/>
        <v>21.16</v>
      </c>
      <c r="I194" s="19">
        <f t="shared" si="88"/>
        <v>99.289999999999992</v>
      </c>
      <c r="J194" s="19">
        <f t="shared" si="88"/>
        <v>1502.7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1320</v>
      </c>
      <c r="G195" s="32">
        <f t="shared" ref="G195" si="90">G184+G194</f>
        <v>38.089999999999996</v>
      </c>
      <c r="H195" s="32">
        <f t="shared" ref="H195" si="91">H184+H194</f>
        <v>58.179999999999993</v>
      </c>
      <c r="I195" s="32">
        <f t="shared" ref="I195" si="92">I184+I194</f>
        <v>139.60999999999999</v>
      </c>
      <c r="J195" s="32">
        <f t="shared" ref="J195:L195" si="93">J184+J194</f>
        <v>2084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1343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48.734000000000002</v>
      </c>
      <c r="H196" s="34">
        <f t="shared" si="94"/>
        <v>46.914999999999999</v>
      </c>
      <c r="I196" s="34">
        <f t="shared" si="94"/>
        <v>174.30499999999998</v>
      </c>
      <c r="J196" s="34">
        <f t="shared" si="94"/>
        <v>2054.8663999999999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Кузнецов</cp:lastModifiedBy>
  <dcterms:created xsi:type="dcterms:W3CDTF">2022-05-16T14:23:56Z</dcterms:created>
  <dcterms:modified xsi:type="dcterms:W3CDTF">2026-09-01T14:32:45Z</dcterms:modified>
</cp:coreProperties>
</file>